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<sst xmlns="http://schemas.openxmlformats.org/spreadsheetml/2006/main" count="286" uniqueCount="115">
  <si>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</si>
  <si>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</si>
  <si>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</si>
  <si>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</si>
  <si>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</si>
  <si>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</si>
  <si>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</si>
  <si>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</si>
  <si>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</si>
  <si>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</si>
  <si>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</si>
  <si>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</si>
  <si>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</si>
  <si>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</si>
  <si>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</si>
  <si>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</si>
  <si>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</si>
  <si>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</si>
  <si>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</si>
  <si>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</si>
  <si>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</si>
  <si>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</si>
  <si>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</si>
  <si>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</si>
  <si>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</si>
  <si>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</si>
  <si>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</si>
  <si>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</si>
  <si>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</si>
  <si>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</si>
  <si>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</si>
  <si>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</si>
  <si>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</si>
  <si>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</si>
  <si>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</si>
  <si>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</si>
  <si>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</si>
  <si>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</si>
  <si>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</si>
  <si>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МАОУ СОШ №1 г.Покачи ХМАО-Югра</t>
  </si>
  <si>
    <t>Омлет натуральный</t>
  </si>
  <si>
    <t>ТТК6</t>
  </si>
  <si>
    <t>Напиток кофейный  с молоком</t>
  </si>
  <si>
    <t>ТТК136</t>
  </si>
  <si>
    <t>Батон столовый</t>
  </si>
  <si>
    <t>Йогурт фруктовый (живые культуры)</t>
  </si>
  <si>
    <t>Сыр российский</t>
  </si>
  <si>
    <t>ТТК243</t>
  </si>
  <si>
    <t>ТТК233</t>
  </si>
  <si>
    <t>Тефтели из говядины с  соусом томатным</t>
  </si>
  <si>
    <t>ттк110</t>
  </si>
  <si>
    <t>Макаронные изделия отварные</t>
  </si>
  <si>
    <t>тк5</t>
  </si>
  <si>
    <t>Чай с сахаром и лимоном</t>
  </si>
  <si>
    <t>тк27</t>
  </si>
  <si>
    <t>тк 27</t>
  </si>
  <si>
    <t>Хлеб ржаной дарницкий</t>
  </si>
  <si>
    <t>ттк243</t>
  </si>
  <si>
    <t>Огурец свежий (порционно) с зеленью</t>
  </si>
  <si>
    <t>ттк545</t>
  </si>
  <si>
    <t>Запеканка "Ватрушка  Царская"</t>
  </si>
  <si>
    <t>ттк 16</t>
  </si>
  <si>
    <t>Батон витаминный "На здоровье"</t>
  </si>
  <si>
    <t>Какао с витаминами "Витошка"</t>
  </si>
  <si>
    <t>Яблоко</t>
  </si>
  <si>
    <t>Картофельное пюре</t>
  </si>
  <si>
    <t>тк15</t>
  </si>
  <si>
    <t>Кнели из птицы с соусом</t>
  </si>
  <si>
    <t>ттк403</t>
  </si>
  <si>
    <t>Чай с сахаром</t>
  </si>
  <si>
    <t>Вафли</t>
  </si>
  <si>
    <t>ттк546</t>
  </si>
  <si>
    <t>Помидор свежий (порционно)</t>
  </si>
  <si>
    <t>тк10</t>
  </si>
  <si>
    <t>Плов из птицы</t>
  </si>
  <si>
    <t>ттк258</t>
  </si>
  <si>
    <t>Какао "Хрутка"</t>
  </si>
  <si>
    <t>ттк118</t>
  </si>
  <si>
    <t>Хлеб  пшеничный йодированный</t>
  </si>
  <si>
    <t>мандарины</t>
  </si>
  <si>
    <t>ттк38</t>
  </si>
  <si>
    <t>Салат "Школьный"</t>
  </si>
  <si>
    <t>ттк438</t>
  </si>
  <si>
    <t>ттк453</t>
  </si>
  <si>
    <t>Бутерброд(батон) с колбасой п/к и сыром</t>
  </si>
  <si>
    <t>тк37</t>
  </si>
  <si>
    <t>Мандарин</t>
  </si>
  <si>
    <t>Рагу из говядины</t>
  </si>
  <si>
    <t>ттк151</t>
  </si>
  <si>
    <t>Напиток "Здоровье"(чай с шиповником)</t>
  </si>
  <si>
    <t>ттк459</t>
  </si>
  <si>
    <t>Хлеб северный  (с ламинариями)</t>
  </si>
  <si>
    <t>тк38</t>
  </si>
  <si>
    <t>Каша рисовая  рассыпчатая с овощами на мосле сливочном</t>
  </si>
  <si>
    <t>ттк70</t>
  </si>
  <si>
    <t>Рыба горбуша запеченая с сыром</t>
  </si>
  <si>
    <t>ттк204</t>
  </si>
  <si>
    <t>Хлеб "Пшеничный" йодированный</t>
  </si>
  <si>
    <t>Овощи свежие(огурец) порционно</t>
  </si>
  <si>
    <t>Каша гречневая рассыпчатая с луком</t>
  </si>
  <si>
    <t>тк90</t>
  </si>
  <si>
    <t>Котлета рубленая из птицы( филе)</t>
  </si>
  <si>
    <t>ттк117</t>
  </si>
  <si>
    <t>Напиток кофейный с молоком</t>
  </si>
  <si>
    <t>ттк136</t>
  </si>
  <si>
    <t>Хлеб ржаной "Дарницкий"</t>
  </si>
  <si>
    <t>Икра кабачковая (пром)</t>
  </si>
  <si>
    <t>Каша пшенная молочная с маслом сливочным</t>
  </si>
  <si>
    <t>ттк265</t>
  </si>
  <si>
    <t>Запеканка творожная со сгущеным молоком</t>
  </si>
  <si>
    <t>ттк3</t>
  </si>
  <si>
    <t>ттк524</t>
  </si>
  <si>
    <t>Каша молочная рисовая с маслом сливочным</t>
  </si>
  <si>
    <t>директор школы</t>
  </si>
  <si>
    <t>Квасова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</si>
</sst>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M7" sqref="M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113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112</v>
      </c>
      <c r="F6" s="40">
        <v>205</v>
      </c>
      <c r="G6" s="40">
        <v>5.56</v>
      </c>
      <c r="H6" s="40">
        <v>7.77</v>
      </c>
      <c r="I6" s="40">
        <v>32.86</v>
      </c>
      <c r="J6" s="40">
        <v>223.6</v>
      </c>
      <c r="K6" s="41" t="s">
        <v>83</v>
      </c>
      <c r="L6" s="40">
        <v>36.880000000000003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3.77</v>
      </c>
      <c r="H8" s="43">
        <v>2.5</v>
      </c>
      <c r="I8" s="43">
        <v>26</v>
      </c>
      <c r="J8" s="43">
        <v>151.28</v>
      </c>
      <c r="K8" s="44" t="s">
        <v>85</v>
      </c>
      <c r="L8" s="43">
        <v>25.1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86</v>
      </c>
      <c r="F10" s="43">
        <v>100</v>
      </c>
      <c r="G10" s="43">
        <v>0.7</v>
      </c>
      <c r="H10" s="43">
        <v>0.1</v>
      </c>
      <c r="I10" s="43">
        <v>7.5</v>
      </c>
      <c r="J10" s="43">
        <v>38</v>
      </c>
      <c r="K10" s="44" t="s">
        <v>92</v>
      </c>
      <c r="L10" s="43">
        <v>39</v>
      </c>
    </row>
    <row r="11" spans="1:12" ht="15" x14ac:dyDescent="0.25">
      <c r="A11" s="23"/>
      <c r="B11" s="15"/>
      <c r="C11" s="11"/>
      <c r="D11" s="6"/>
      <c r="E11" s="42" t="s">
        <v>84</v>
      </c>
      <c r="F11" s="43">
        <v>75</v>
      </c>
      <c r="G11" s="43">
        <v>8.48</v>
      </c>
      <c r="H11" s="43">
        <v>9.1</v>
      </c>
      <c r="I11" s="43">
        <v>27.89</v>
      </c>
      <c r="J11" s="43">
        <v>153.30000000000001</v>
      </c>
      <c r="K11" s="44" t="s">
        <v>57</v>
      </c>
      <c r="L11" s="43">
        <v>59.02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18.509999999999998</v>
      </c>
      <c r="H13" s="19">
        <f t="shared" si="0"/>
        <v>19.47</v>
      </c>
      <c r="I13" s="19">
        <f t="shared" si="0"/>
        <v>94.25</v>
      </c>
      <c r="J13" s="19">
        <f t="shared" si="0"/>
        <v>566.18000000000006</v>
      </c>
      <c r="K13" s="25"/>
      <c r="L13" s="19">
        <f t="shared" ref="L13" si="1">SUM(L6:L12)</f>
        <v>160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580</v>
      </c>
      <c r="G24" s="32">
        <f t="shared" ref="G24:J24" si="4">G13+G23</f>
        <v>18.509999999999998</v>
      </c>
      <c r="H24" s="32">
        <f t="shared" si="4"/>
        <v>19.47</v>
      </c>
      <c r="I24" s="32">
        <f t="shared" si="4"/>
        <v>94.25</v>
      </c>
      <c r="J24" s="32">
        <f t="shared" si="4"/>
        <v>566.18000000000006</v>
      </c>
      <c r="K24" s="32"/>
      <c r="L24" s="32">
        <f t="shared" ref="L24" si="5">L13+L23</f>
        <v>160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87</v>
      </c>
      <c r="F25" s="40">
        <v>200</v>
      </c>
      <c r="G25" s="40">
        <v>19.239999999999998</v>
      </c>
      <c r="H25" s="40">
        <v>20.68</v>
      </c>
      <c r="I25" s="40">
        <v>40.5</v>
      </c>
      <c r="J25" s="40">
        <v>416.88</v>
      </c>
      <c r="K25" s="41" t="s">
        <v>88</v>
      </c>
      <c r="L25" s="40">
        <v>125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89</v>
      </c>
      <c r="F27" s="43">
        <v>200</v>
      </c>
      <c r="G27" s="43">
        <v>0.4</v>
      </c>
      <c r="H27" s="43">
        <v>0.1</v>
      </c>
      <c r="I27" s="43">
        <v>22</v>
      </c>
      <c r="J27" s="43">
        <v>77</v>
      </c>
      <c r="K27" s="44" t="s">
        <v>90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42" t="s">
        <v>91</v>
      </c>
      <c r="F28" s="43">
        <v>40</v>
      </c>
      <c r="G28" s="43">
        <v>1.1599999999999999</v>
      </c>
      <c r="H28" s="43">
        <v>0.23</v>
      </c>
      <c r="I28" s="43">
        <v>16.399999999999999</v>
      </c>
      <c r="J28" s="43">
        <v>65.599999999999994</v>
      </c>
      <c r="K28" s="44" t="s">
        <v>57</v>
      </c>
      <c r="L28" s="43">
        <v>6.96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72</v>
      </c>
      <c r="F30" s="43">
        <v>60</v>
      </c>
      <c r="G30" s="43">
        <v>0.55000000000000004</v>
      </c>
      <c r="H30" s="43">
        <v>0.1</v>
      </c>
      <c r="I30" s="43">
        <v>3.8</v>
      </c>
      <c r="J30" s="43">
        <v>12</v>
      </c>
      <c r="K30" s="44" t="s">
        <v>71</v>
      </c>
      <c r="L30" s="43">
        <v>22.04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21.349999999999998</v>
      </c>
      <c r="H32" s="19">
        <f t="shared" ref="H32" si="7">SUM(H25:H31)</f>
        <v>21.110000000000003</v>
      </c>
      <c r="I32" s="19">
        <f t="shared" ref="I32" si="8">SUM(I25:I31)</f>
        <v>82.7</v>
      </c>
      <c r="J32" s="19">
        <f t="shared" ref="J32:L32" si="9">SUM(J25:J31)</f>
        <v>571.48</v>
      </c>
      <c r="K32" s="25"/>
      <c r="L32" s="19">
        <f t="shared" si="9"/>
        <v>160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21.349999999999998</v>
      </c>
      <c r="H43" s="32">
        <f t="shared" ref="H43" si="15">H32+H42</f>
        <v>21.110000000000003</v>
      </c>
      <c r="I43" s="32">
        <f t="shared" ref="I43" si="16">I32+I42</f>
        <v>82.7</v>
      </c>
      <c r="J43" s="32">
        <f t="shared" ref="J43:L43" si="17">J32+J42</f>
        <v>571.48</v>
      </c>
      <c r="K43" s="32"/>
      <c r="L43" s="32">
        <f t="shared" si="17"/>
        <v>160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93</v>
      </c>
      <c r="F44" s="40">
        <v>150</v>
      </c>
      <c r="G44" s="40">
        <v>3.59</v>
      </c>
      <c r="H44" s="40">
        <v>4.57</v>
      </c>
      <c r="I44" s="40">
        <v>33.630000000000003</v>
      </c>
      <c r="J44" s="40">
        <v>198.15</v>
      </c>
      <c r="K44" s="41" t="s">
        <v>94</v>
      </c>
      <c r="L44" s="40">
        <v>17.96</v>
      </c>
    </row>
    <row r="45" spans="1:12" ht="15" x14ac:dyDescent="0.25">
      <c r="A45" s="23"/>
      <c r="B45" s="15"/>
      <c r="C45" s="11"/>
      <c r="D45" s="6"/>
      <c r="E45" s="42" t="s">
        <v>95</v>
      </c>
      <c r="F45" s="43">
        <v>100</v>
      </c>
      <c r="G45" s="43">
        <v>13.2</v>
      </c>
      <c r="H45" s="43">
        <v>13.7</v>
      </c>
      <c r="I45" s="43">
        <v>11.58</v>
      </c>
      <c r="J45" s="43">
        <v>225</v>
      </c>
      <c r="K45" s="44" t="s">
        <v>96</v>
      </c>
      <c r="L45" s="43">
        <v>84.28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0.3</v>
      </c>
      <c r="H46" s="43">
        <v>0</v>
      </c>
      <c r="I46" s="43">
        <v>10.64</v>
      </c>
      <c r="J46" s="43">
        <v>45</v>
      </c>
      <c r="K46" s="44" t="s">
        <v>54</v>
      </c>
      <c r="L46" s="43">
        <v>5.36</v>
      </c>
    </row>
    <row r="47" spans="1:12" ht="15" x14ac:dyDescent="0.25">
      <c r="A47" s="23"/>
      <c r="B47" s="15"/>
      <c r="C47" s="11"/>
      <c r="D47" s="7" t="s">
        <v>23</v>
      </c>
      <c r="E47" s="42" t="s">
        <v>97</v>
      </c>
      <c r="F47" s="43">
        <v>25</v>
      </c>
      <c r="G47" s="43">
        <v>1.98</v>
      </c>
      <c r="H47" s="43">
        <v>0.2</v>
      </c>
      <c r="I47" s="43">
        <v>12.2</v>
      </c>
      <c r="J47" s="43">
        <v>58.5</v>
      </c>
      <c r="K47" s="44" t="s">
        <v>57</v>
      </c>
      <c r="L47" s="43">
        <v>4.3600000000000003</v>
      </c>
    </row>
    <row r="48" spans="1:12" ht="15" x14ac:dyDescent="0.25">
      <c r="A48" s="23"/>
      <c r="B48" s="15"/>
      <c r="C48" s="11"/>
      <c r="D48" s="7" t="s">
        <v>24</v>
      </c>
      <c r="E48" s="42" t="s">
        <v>64</v>
      </c>
      <c r="F48" s="43">
        <v>100</v>
      </c>
      <c r="G48" s="43">
        <v>0.2</v>
      </c>
      <c r="H48" s="43">
        <v>0.2</v>
      </c>
      <c r="I48" s="43">
        <v>9.5</v>
      </c>
      <c r="J48" s="43">
        <v>47</v>
      </c>
      <c r="K48" s="44" t="s">
        <v>92</v>
      </c>
      <c r="L48" s="43">
        <v>26</v>
      </c>
    </row>
    <row r="49" spans="1:12" ht="15" x14ac:dyDescent="0.25">
      <c r="A49" s="23"/>
      <c r="B49" s="15"/>
      <c r="C49" s="11"/>
      <c r="D49" s="6"/>
      <c r="E49" s="42" t="s">
        <v>98</v>
      </c>
      <c r="F49" s="43">
        <v>60</v>
      </c>
      <c r="G49" s="43">
        <v>0.55000000000000004</v>
      </c>
      <c r="H49" s="43">
        <v>0.1</v>
      </c>
      <c r="I49" s="43">
        <v>3.8</v>
      </c>
      <c r="J49" s="43">
        <v>8</v>
      </c>
      <c r="K49" s="44" t="s">
        <v>71</v>
      </c>
      <c r="L49" s="43">
        <v>22.04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635</v>
      </c>
      <c r="G51" s="19">
        <f t="shared" ref="G51" si="18">SUM(G44:G50)</f>
        <v>19.82</v>
      </c>
      <c r="H51" s="19">
        <f t="shared" ref="H51" si="19">SUM(H44:H50)</f>
        <v>18.77</v>
      </c>
      <c r="I51" s="19">
        <f t="shared" ref="I51" si="20">SUM(I44:I50)</f>
        <v>81.349999999999994</v>
      </c>
      <c r="J51" s="19">
        <f t="shared" ref="J51:L51" si="21">SUM(J44:J50)</f>
        <v>581.65</v>
      </c>
      <c r="K51" s="25"/>
      <c r="L51" s="19">
        <f t="shared" si="21"/>
        <v>160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635</v>
      </c>
      <c r="G62" s="32">
        <f t="shared" ref="G62" si="26">G51+G61</f>
        <v>19.82</v>
      </c>
      <c r="H62" s="32">
        <f t="shared" ref="H62" si="27">H51+H61</f>
        <v>18.77</v>
      </c>
      <c r="I62" s="32">
        <f t="shared" ref="I62" si="28">I51+I61</f>
        <v>81.349999999999994</v>
      </c>
      <c r="J62" s="32">
        <f t="shared" ref="J62:L62" si="29">J51+J61</f>
        <v>581.65</v>
      </c>
      <c r="K62" s="32"/>
      <c r="L62" s="32">
        <f t="shared" si="29"/>
        <v>160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99</v>
      </c>
      <c r="F63" s="40">
        <v>150</v>
      </c>
      <c r="G63" s="40">
        <v>4.59</v>
      </c>
      <c r="H63" s="40">
        <v>6.92</v>
      </c>
      <c r="I63" s="40">
        <v>25.88</v>
      </c>
      <c r="J63" s="40">
        <v>214</v>
      </c>
      <c r="K63" s="41" t="s">
        <v>100</v>
      </c>
      <c r="L63" s="40">
        <v>14</v>
      </c>
    </row>
    <row r="64" spans="1:12" ht="15" x14ac:dyDescent="0.25">
      <c r="A64" s="23"/>
      <c r="B64" s="15"/>
      <c r="C64" s="11"/>
      <c r="D64" s="6"/>
      <c r="E64" s="42" t="s">
        <v>101</v>
      </c>
      <c r="F64" s="43">
        <v>90</v>
      </c>
      <c r="G64" s="43">
        <v>11.12</v>
      </c>
      <c r="H64" s="43">
        <v>10.199999999999999</v>
      </c>
      <c r="I64" s="43">
        <v>19.25</v>
      </c>
      <c r="J64" s="43">
        <v>145.5</v>
      </c>
      <c r="K64" s="44" t="s">
        <v>102</v>
      </c>
      <c r="L64" s="43">
        <v>66.98</v>
      </c>
    </row>
    <row r="65" spans="1:12" ht="15" x14ac:dyDescent="0.25">
      <c r="A65" s="23"/>
      <c r="B65" s="15"/>
      <c r="C65" s="11"/>
      <c r="D65" s="7" t="s">
        <v>22</v>
      </c>
      <c r="E65" s="42" t="s">
        <v>103</v>
      </c>
      <c r="F65" s="43">
        <v>200</v>
      </c>
      <c r="G65" s="43">
        <v>1.5</v>
      </c>
      <c r="H65" s="43">
        <v>1.3</v>
      </c>
      <c r="I65" s="43">
        <v>22.4</v>
      </c>
      <c r="J65" s="43">
        <v>107</v>
      </c>
      <c r="K65" s="44" t="s">
        <v>104</v>
      </c>
      <c r="L65" s="43">
        <v>19.2</v>
      </c>
    </row>
    <row r="66" spans="1:12" ht="15" x14ac:dyDescent="0.25">
      <c r="A66" s="23"/>
      <c r="B66" s="15"/>
      <c r="C66" s="11"/>
      <c r="D66" s="7" t="s">
        <v>23</v>
      </c>
      <c r="E66" s="42" t="s">
        <v>105</v>
      </c>
      <c r="F66" s="43">
        <v>30</v>
      </c>
      <c r="G66" s="43">
        <v>1.4</v>
      </c>
      <c r="H66" s="43">
        <v>0.28000000000000003</v>
      </c>
      <c r="I66" s="43">
        <v>10.25</v>
      </c>
      <c r="J66" s="43">
        <v>51.5</v>
      </c>
      <c r="K66" s="44" t="s">
        <v>57</v>
      </c>
      <c r="L66" s="43">
        <v>5.22</v>
      </c>
    </row>
    <row r="67" spans="1:12" ht="15" x14ac:dyDescent="0.25">
      <c r="A67" s="23"/>
      <c r="B67" s="15"/>
      <c r="C67" s="11"/>
      <c r="D67" s="7" t="s">
        <v>24</v>
      </c>
      <c r="E67" s="42" t="s">
        <v>86</v>
      </c>
      <c r="F67" s="43">
        <v>100</v>
      </c>
      <c r="G67" s="43">
        <v>0.7</v>
      </c>
      <c r="H67" s="43">
        <v>0.1</v>
      </c>
      <c r="I67" s="43">
        <v>7.5</v>
      </c>
      <c r="J67" s="43">
        <v>38</v>
      </c>
      <c r="K67" s="44" t="s">
        <v>92</v>
      </c>
      <c r="L67" s="43">
        <v>39</v>
      </c>
    </row>
    <row r="68" spans="1:12" ht="15" x14ac:dyDescent="0.25">
      <c r="A68" s="23"/>
      <c r="B68" s="15"/>
      <c r="C68" s="11"/>
      <c r="D68" s="6"/>
      <c r="E68" s="42" t="s">
        <v>106</v>
      </c>
      <c r="F68" s="43">
        <v>60</v>
      </c>
      <c r="G68" s="43">
        <v>0.72</v>
      </c>
      <c r="H68" s="43">
        <v>2.82</v>
      </c>
      <c r="I68" s="43">
        <v>4.62</v>
      </c>
      <c r="J68" s="43">
        <v>46.8</v>
      </c>
      <c r="K68" s="44" t="s">
        <v>111</v>
      </c>
      <c r="L68" s="43">
        <v>15.6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20.029999999999998</v>
      </c>
      <c r="H70" s="19">
        <f t="shared" ref="H70" si="31">SUM(H63:H69)</f>
        <v>21.62</v>
      </c>
      <c r="I70" s="19">
        <f t="shared" ref="I70" si="32">SUM(I63:I69)</f>
        <v>89.9</v>
      </c>
      <c r="J70" s="19">
        <f t="shared" ref="J70:L70" si="33">SUM(J63:J69)</f>
        <v>602.79999999999995</v>
      </c>
      <c r="K70" s="25"/>
      <c r="L70" s="19">
        <f t="shared" si="33"/>
        <v>160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20.029999999999998</v>
      </c>
      <c r="H81" s="32">
        <f t="shared" ref="H81" si="39">H70+H80</f>
        <v>21.62</v>
      </c>
      <c r="I81" s="32">
        <f t="shared" ref="I81" si="40">I70+I80</f>
        <v>89.9</v>
      </c>
      <c r="J81" s="32">
        <f t="shared" ref="J81:L81" si="41">J70+J80</f>
        <v>602.79999999999995</v>
      </c>
      <c r="K81" s="32"/>
      <c r="L81" s="32">
        <f t="shared" si="41"/>
        <v>160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107</v>
      </c>
      <c r="F82" s="40">
        <v>205</v>
      </c>
      <c r="G82" s="40">
        <v>3.56</v>
      </c>
      <c r="H82" s="40">
        <v>8.6</v>
      </c>
      <c r="I82" s="40">
        <v>32.86</v>
      </c>
      <c r="J82" s="40">
        <v>223.6</v>
      </c>
      <c r="K82" s="41" t="s">
        <v>108</v>
      </c>
      <c r="L82" s="40">
        <v>33</v>
      </c>
    </row>
    <row r="83" spans="1:12" ht="15" x14ac:dyDescent="0.25">
      <c r="A83" s="23"/>
      <c r="B83" s="15"/>
      <c r="C83" s="11"/>
      <c r="D83" s="6"/>
      <c r="E83" s="42" t="s">
        <v>109</v>
      </c>
      <c r="F83" s="43">
        <v>110</v>
      </c>
      <c r="G83" s="43">
        <v>12.9</v>
      </c>
      <c r="H83" s="43">
        <v>9.6999999999999993</v>
      </c>
      <c r="I83" s="43">
        <v>18.5</v>
      </c>
      <c r="J83" s="43">
        <v>178.1</v>
      </c>
      <c r="K83" s="44" t="s">
        <v>110</v>
      </c>
      <c r="L83" s="43">
        <v>85</v>
      </c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0.2</v>
      </c>
      <c r="H84" s="43">
        <v>0</v>
      </c>
      <c r="I84" s="43">
        <v>10</v>
      </c>
      <c r="J84" s="43">
        <v>41</v>
      </c>
      <c r="K84" s="44" t="s">
        <v>73</v>
      </c>
      <c r="L84" s="43">
        <v>2.16</v>
      </c>
    </row>
    <row r="85" spans="1:12" ht="15" x14ac:dyDescent="0.25">
      <c r="A85" s="23"/>
      <c r="B85" s="15"/>
      <c r="C85" s="11"/>
      <c r="D85" s="7" t="s">
        <v>23</v>
      </c>
      <c r="E85" s="42" t="s">
        <v>62</v>
      </c>
      <c r="F85" s="43">
        <v>30</v>
      </c>
      <c r="G85" s="43">
        <v>1.88</v>
      </c>
      <c r="H85" s="43">
        <v>0.2</v>
      </c>
      <c r="I85" s="43">
        <v>12.85</v>
      </c>
      <c r="J85" s="43">
        <v>58.2</v>
      </c>
      <c r="K85" s="44" t="s">
        <v>57</v>
      </c>
      <c r="L85" s="43">
        <v>8.4</v>
      </c>
    </row>
    <row r="86" spans="1:12" ht="15" x14ac:dyDescent="0.25">
      <c r="A86" s="23"/>
      <c r="B86" s="15"/>
      <c r="C86" s="11"/>
      <c r="D86" s="7" t="s">
        <v>24</v>
      </c>
      <c r="E86" s="42" t="s">
        <v>64</v>
      </c>
      <c r="F86" s="43">
        <v>120</v>
      </c>
      <c r="G86" s="43">
        <v>0.5</v>
      </c>
      <c r="H86" s="43">
        <v>0.5</v>
      </c>
      <c r="I86" s="43">
        <v>11</v>
      </c>
      <c r="J86" s="43">
        <v>55.9</v>
      </c>
      <c r="K86" s="44" t="s">
        <v>92</v>
      </c>
      <c r="L86" s="43">
        <v>31.44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19.04</v>
      </c>
      <c r="H89" s="19">
        <f t="shared" ref="H89" si="43">SUM(H82:H88)</f>
        <v>18.999999999999996</v>
      </c>
      <c r="I89" s="19">
        <f t="shared" ref="I89" si="44">SUM(I82:I88)</f>
        <v>85.21</v>
      </c>
      <c r="J89" s="19">
        <f t="shared" ref="J89:L89" si="45">SUM(J82:J88)</f>
        <v>556.79999999999995</v>
      </c>
      <c r="K89" s="25"/>
      <c r="L89" s="19">
        <f t="shared" si="45"/>
        <v>160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665</v>
      </c>
      <c r="G100" s="32">
        <f t="shared" ref="G100" si="50">G89+G99</f>
        <v>19.04</v>
      </c>
      <c r="H100" s="32">
        <f t="shared" ref="H100" si="51">H89+H99</f>
        <v>18.999999999999996</v>
      </c>
      <c r="I100" s="32">
        <f t="shared" ref="I100" si="52">I89+I99</f>
        <v>85.21</v>
      </c>
      <c r="J100" s="32">
        <f t="shared" ref="J100:L100" si="53">J89+J99</f>
        <v>556.79999999999995</v>
      </c>
      <c r="K100" s="32"/>
      <c r="L100" s="32">
        <f t="shared" si="53"/>
        <v>160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40</v>
      </c>
      <c r="F101" s="40">
        <v>150</v>
      </c>
      <c r="G101" s="40">
        <v>13.9</v>
      </c>
      <c r="H101" s="40">
        <v>14.3</v>
      </c>
      <c r="I101" s="40">
        <v>10</v>
      </c>
      <c r="J101" s="40">
        <v>259</v>
      </c>
      <c r="K101" s="41" t="s">
        <v>41</v>
      </c>
      <c r="L101" s="40">
        <v>49</v>
      </c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1.5</v>
      </c>
      <c r="H103" s="43">
        <v>1.3</v>
      </c>
      <c r="I103" s="43">
        <v>22.4</v>
      </c>
      <c r="J103" s="43">
        <v>107</v>
      </c>
      <c r="K103" s="41" t="s">
        <v>43</v>
      </c>
      <c r="L103" s="43">
        <v>19.2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1.88</v>
      </c>
      <c r="H104" s="43">
        <v>0.2</v>
      </c>
      <c r="I104" s="43">
        <v>12.85</v>
      </c>
      <c r="J104" s="43">
        <v>60</v>
      </c>
      <c r="K104" s="44" t="s">
        <v>47</v>
      </c>
      <c r="L104" s="43">
        <v>6.54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46</v>
      </c>
      <c r="F106" s="43">
        <v>20</v>
      </c>
      <c r="G106" s="43">
        <v>4.5999999999999996</v>
      </c>
      <c r="H106" s="43">
        <v>5.9</v>
      </c>
      <c r="I106" s="43">
        <v>15</v>
      </c>
      <c r="J106" s="43">
        <v>72</v>
      </c>
      <c r="K106" s="44" t="s">
        <v>48</v>
      </c>
      <c r="L106" s="43">
        <v>25</v>
      </c>
    </row>
    <row r="107" spans="1:12" ht="15" x14ac:dyDescent="0.25">
      <c r="A107" s="23"/>
      <c r="B107" s="15"/>
      <c r="C107" s="11"/>
      <c r="D107" s="6"/>
      <c r="E107" s="42" t="s">
        <v>45</v>
      </c>
      <c r="F107" s="43">
        <v>115</v>
      </c>
      <c r="G107" s="43">
        <v>2.9</v>
      </c>
      <c r="H107" s="43">
        <v>3.5</v>
      </c>
      <c r="I107" s="43">
        <v>21.3</v>
      </c>
      <c r="J107" s="43">
        <v>124</v>
      </c>
      <c r="K107" s="44"/>
      <c r="L107" s="43">
        <v>60.26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24.78</v>
      </c>
      <c r="H108" s="19">
        <f t="shared" si="54"/>
        <v>25.200000000000003</v>
      </c>
      <c r="I108" s="19">
        <f t="shared" si="54"/>
        <v>81.55</v>
      </c>
      <c r="J108" s="19">
        <f t="shared" si="54"/>
        <v>622</v>
      </c>
      <c r="K108" s="25"/>
      <c r="L108" s="19">
        <f t="shared" ref="L108" si="55">SUM(L101:L107)</f>
        <v>160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525</v>
      </c>
      <c r="G119" s="32">
        <f t="shared" ref="G119" si="58">G108+G118</f>
        <v>24.78</v>
      </c>
      <c r="H119" s="32">
        <f t="shared" ref="H119" si="59">H108+H118</f>
        <v>25.200000000000003</v>
      </c>
      <c r="I119" s="32">
        <f t="shared" ref="I119" si="60">I108+I118</f>
        <v>81.55</v>
      </c>
      <c r="J119" s="32">
        <f t="shared" ref="J119:L119" si="61">J108+J118</f>
        <v>622</v>
      </c>
      <c r="K119" s="32"/>
      <c r="L119" s="32">
        <f t="shared" si="61"/>
        <v>160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150</v>
      </c>
      <c r="G120" s="40">
        <v>2.5</v>
      </c>
      <c r="H120" s="40">
        <v>4.8</v>
      </c>
      <c r="I120" s="40">
        <v>33.299999999999997</v>
      </c>
      <c r="J120" s="40">
        <v>191</v>
      </c>
      <c r="K120" s="41" t="s">
        <v>52</v>
      </c>
      <c r="L120" s="40">
        <v>14</v>
      </c>
    </row>
    <row r="121" spans="1:12" ht="15" x14ac:dyDescent="0.25">
      <c r="A121" s="14"/>
      <c r="B121" s="15"/>
      <c r="C121" s="11"/>
      <c r="D121" s="6"/>
      <c r="E121" s="39" t="s">
        <v>49</v>
      </c>
      <c r="F121" s="40">
        <v>130</v>
      </c>
      <c r="G121" s="40">
        <v>10.1</v>
      </c>
      <c r="H121" s="40">
        <v>11.1</v>
      </c>
      <c r="I121" s="40">
        <v>18.2</v>
      </c>
      <c r="J121" s="40">
        <v>259</v>
      </c>
      <c r="K121" s="41" t="s">
        <v>50</v>
      </c>
      <c r="L121" s="40">
        <v>107.42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0.3</v>
      </c>
      <c r="H122" s="43">
        <v>0</v>
      </c>
      <c r="I122" s="43">
        <v>15</v>
      </c>
      <c r="J122" s="43">
        <v>45</v>
      </c>
      <c r="K122" s="44" t="s">
        <v>55</v>
      </c>
      <c r="L122" s="43">
        <v>5.36</v>
      </c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43">
        <v>25</v>
      </c>
      <c r="G123" s="43">
        <v>1.4</v>
      </c>
      <c r="H123" s="43">
        <v>0.28000000000000003</v>
      </c>
      <c r="I123" s="43">
        <v>10.25</v>
      </c>
      <c r="J123" s="43">
        <v>51.5</v>
      </c>
      <c r="K123" s="44" t="s">
        <v>57</v>
      </c>
      <c r="L123" s="43">
        <v>5.22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58</v>
      </c>
      <c r="F125" s="43">
        <v>62</v>
      </c>
      <c r="G125" s="43">
        <v>0.55000000000000004</v>
      </c>
      <c r="H125" s="43">
        <v>0.1</v>
      </c>
      <c r="I125" s="43">
        <v>3.8</v>
      </c>
      <c r="J125" s="43">
        <v>12</v>
      </c>
      <c r="K125" s="44" t="s">
        <v>59</v>
      </c>
      <c r="L125" s="43">
        <v>28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567</v>
      </c>
      <c r="G127" s="19">
        <f t="shared" ref="G127:J127" si="62">SUM(G120:G126)</f>
        <v>14.850000000000001</v>
      </c>
      <c r="H127" s="19">
        <f t="shared" si="62"/>
        <v>16.28</v>
      </c>
      <c r="I127" s="19">
        <f t="shared" si="62"/>
        <v>80.55</v>
      </c>
      <c r="J127" s="19">
        <f t="shared" si="62"/>
        <v>558.5</v>
      </c>
      <c r="K127" s="25"/>
      <c r="L127" s="19">
        <f t="shared" ref="L127" si="63">SUM(L120:L126)</f>
        <v>160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567</v>
      </c>
      <c r="G138" s="32">
        <f t="shared" ref="G138" si="66">G127+G137</f>
        <v>14.850000000000001</v>
      </c>
      <c r="H138" s="32">
        <f t="shared" ref="H138" si="67">H127+H137</f>
        <v>16.28</v>
      </c>
      <c r="I138" s="32">
        <f t="shared" ref="I138" si="68">I127+I137</f>
        <v>80.55</v>
      </c>
      <c r="J138" s="32">
        <f t="shared" ref="J138:L138" si="69">J127+J137</f>
        <v>558.5</v>
      </c>
      <c r="K138" s="32"/>
      <c r="L138" s="32">
        <f t="shared" si="69"/>
        <v>160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160</v>
      </c>
      <c r="G139" s="40">
        <v>14.07</v>
      </c>
      <c r="H139" s="40">
        <v>16.3</v>
      </c>
      <c r="I139" s="40">
        <v>35.6</v>
      </c>
      <c r="J139" s="40">
        <v>362.18</v>
      </c>
      <c r="K139" s="41" t="s">
        <v>61</v>
      </c>
      <c r="L139" s="40">
        <v>95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3.77</v>
      </c>
      <c r="H141" s="43">
        <v>2.5</v>
      </c>
      <c r="I141" s="43">
        <v>26</v>
      </c>
      <c r="J141" s="43">
        <v>151.28</v>
      </c>
      <c r="K141" s="44" t="s">
        <v>85</v>
      </c>
      <c r="L141" s="43">
        <v>25.1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62</v>
      </c>
      <c r="F142" s="43">
        <v>30</v>
      </c>
      <c r="G142" s="43">
        <v>1.88</v>
      </c>
      <c r="H142" s="43">
        <v>0.2</v>
      </c>
      <c r="I142" s="43">
        <v>12.85</v>
      </c>
      <c r="J142" s="43">
        <v>58.2</v>
      </c>
      <c r="K142" s="44" t="s">
        <v>57</v>
      </c>
      <c r="L142" s="43">
        <v>8.4</v>
      </c>
    </row>
    <row r="143" spans="1:12" ht="15" x14ac:dyDescent="0.25">
      <c r="A143" s="23"/>
      <c r="B143" s="15"/>
      <c r="C143" s="11"/>
      <c r="D143" s="7" t="s">
        <v>24</v>
      </c>
      <c r="E143" s="42" t="s">
        <v>64</v>
      </c>
      <c r="F143" s="43">
        <v>120</v>
      </c>
      <c r="G143" s="43">
        <v>0.4</v>
      </c>
      <c r="H143" s="43">
        <v>0.4</v>
      </c>
      <c r="I143" s="43">
        <v>11</v>
      </c>
      <c r="J143" s="43">
        <v>47</v>
      </c>
      <c r="K143" s="44" t="s">
        <v>92</v>
      </c>
      <c r="L143" s="43">
        <v>31.5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20.119999999999997</v>
      </c>
      <c r="H146" s="19">
        <f t="shared" si="70"/>
        <v>19.399999999999999</v>
      </c>
      <c r="I146" s="19">
        <f t="shared" si="70"/>
        <v>85.45</v>
      </c>
      <c r="J146" s="19">
        <f t="shared" si="70"/>
        <v>618.66000000000008</v>
      </c>
      <c r="K146" s="25"/>
      <c r="L146" s="19">
        <f t="shared" ref="L146" si="71">SUM(L139:L145)</f>
        <v>160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20.119999999999997</v>
      </c>
      <c r="H157" s="32">
        <f t="shared" ref="H157" si="75">H146+H156</f>
        <v>19.399999999999999</v>
      </c>
      <c r="I157" s="32">
        <f t="shared" ref="I157" si="76">I146+I156</f>
        <v>85.45</v>
      </c>
      <c r="J157" s="32">
        <f t="shared" ref="J157:L157" si="77">J146+J156</f>
        <v>618.66000000000008</v>
      </c>
      <c r="K157" s="32"/>
      <c r="L157" s="32">
        <f t="shared" si="77"/>
        <v>160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150</v>
      </c>
      <c r="G158" s="40">
        <v>2.54</v>
      </c>
      <c r="H158" s="40">
        <v>5.44</v>
      </c>
      <c r="I158" s="40">
        <v>20.3</v>
      </c>
      <c r="J158" s="40">
        <v>132</v>
      </c>
      <c r="K158" s="41" t="s">
        <v>66</v>
      </c>
      <c r="L158" s="40">
        <v>20</v>
      </c>
    </row>
    <row r="159" spans="1:12" ht="15" x14ac:dyDescent="0.25">
      <c r="A159" s="23"/>
      <c r="B159" s="15"/>
      <c r="C159" s="11"/>
      <c r="D159" s="6"/>
      <c r="E159" s="42" t="s">
        <v>67</v>
      </c>
      <c r="F159" s="43">
        <v>110</v>
      </c>
      <c r="G159" s="43">
        <v>13</v>
      </c>
      <c r="H159" s="43">
        <v>13.2</v>
      </c>
      <c r="I159" s="43">
        <v>10.54</v>
      </c>
      <c r="J159" s="43">
        <v>193</v>
      </c>
      <c r="K159" s="44" t="s">
        <v>68</v>
      </c>
      <c r="L159" s="43">
        <v>82.56</v>
      </c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0.2</v>
      </c>
      <c r="H160" s="43">
        <v>0</v>
      </c>
      <c r="I160" s="43">
        <v>10</v>
      </c>
      <c r="J160" s="43">
        <v>41</v>
      </c>
      <c r="K160" s="44" t="s">
        <v>73</v>
      </c>
      <c r="L160" s="43">
        <v>2.1800000000000002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25</v>
      </c>
      <c r="G161" s="43">
        <v>1.4</v>
      </c>
      <c r="H161" s="43">
        <v>0.28000000000000003</v>
      </c>
      <c r="I161" s="43">
        <v>10.25</v>
      </c>
      <c r="J161" s="43">
        <v>51.5</v>
      </c>
      <c r="K161" s="44" t="s">
        <v>57</v>
      </c>
      <c r="L161" s="43">
        <v>5.22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72</v>
      </c>
      <c r="F163" s="43">
        <v>60</v>
      </c>
      <c r="G163" s="43">
        <v>0.55000000000000004</v>
      </c>
      <c r="H163" s="43">
        <v>0.1</v>
      </c>
      <c r="I163" s="43">
        <v>3.8</v>
      </c>
      <c r="J163" s="43">
        <v>12</v>
      </c>
      <c r="K163" s="44" t="s">
        <v>71</v>
      </c>
      <c r="L163" s="43">
        <v>22.04</v>
      </c>
    </row>
    <row r="164" spans="1:12" ht="15" x14ac:dyDescent="0.25">
      <c r="A164" s="23"/>
      <c r="B164" s="15"/>
      <c r="C164" s="11"/>
      <c r="D164" s="6"/>
      <c r="E164" s="42" t="s">
        <v>70</v>
      </c>
      <c r="F164" s="43">
        <v>50</v>
      </c>
      <c r="G164" s="43">
        <v>1.88</v>
      </c>
      <c r="H164" s="43">
        <v>2.5</v>
      </c>
      <c r="I164" s="43">
        <v>25</v>
      </c>
      <c r="J164" s="43">
        <v>135</v>
      </c>
      <c r="K164" s="44" t="s">
        <v>71</v>
      </c>
      <c r="L164" s="43">
        <v>28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19.569999999999997</v>
      </c>
      <c r="H165" s="19">
        <f t="shared" si="78"/>
        <v>21.520000000000003</v>
      </c>
      <c r="I165" s="19">
        <f t="shared" si="78"/>
        <v>79.89</v>
      </c>
      <c r="J165" s="19">
        <f t="shared" si="78"/>
        <v>564.5</v>
      </c>
      <c r="K165" s="25"/>
      <c r="L165" s="19">
        <f t="shared" ref="L165" si="79">SUM(L158:L164)</f>
        <v>160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595</v>
      </c>
      <c r="G176" s="32">
        <f t="shared" ref="G176" si="82">G165+G175</f>
        <v>19.569999999999997</v>
      </c>
      <c r="H176" s="32">
        <f t="shared" ref="H176" si="83">H165+H175</f>
        <v>21.520000000000003</v>
      </c>
      <c r="I176" s="32">
        <f t="shared" ref="I176" si="84">I165+I175</f>
        <v>79.89</v>
      </c>
      <c r="J176" s="32">
        <f t="shared" ref="J176:L176" si="85">J165+J175</f>
        <v>564.5</v>
      </c>
      <c r="K176" s="32"/>
      <c r="L176" s="32">
        <f t="shared" si="85"/>
        <v>160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10.66</v>
      </c>
      <c r="H177" s="40">
        <v>10</v>
      </c>
      <c r="I177" s="40">
        <v>36.1</v>
      </c>
      <c r="J177" s="40">
        <v>350</v>
      </c>
      <c r="K177" s="41" t="s">
        <v>75</v>
      </c>
      <c r="L177" s="40">
        <v>68.48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2.5</v>
      </c>
      <c r="H179" s="43">
        <v>2.5</v>
      </c>
      <c r="I179" s="43">
        <v>22.4</v>
      </c>
      <c r="J179" s="43">
        <v>107</v>
      </c>
      <c r="K179" s="44" t="s">
        <v>77</v>
      </c>
      <c r="L179" s="43">
        <v>24.08</v>
      </c>
    </row>
    <row r="180" spans="1:12" ht="15" x14ac:dyDescent="0.25">
      <c r="A180" s="23"/>
      <c r="B180" s="15"/>
      <c r="C180" s="11"/>
      <c r="D180" s="7" t="s">
        <v>23</v>
      </c>
      <c r="E180" s="42" t="s">
        <v>78</v>
      </c>
      <c r="F180" s="43"/>
      <c r="G180" s="43">
        <v>1.98</v>
      </c>
      <c r="H180" s="43">
        <v>0.2</v>
      </c>
      <c r="I180" s="43">
        <v>12.2</v>
      </c>
      <c r="J180" s="43">
        <v>58.5</v>
      </c>
      <c r="K180" s="44" t="s">
        <v>57</v>
      </c>
      <c r="L180" s="43">
        <v>5.22</v>
      </c>
    </row>
    <row r="181" spans="1:12" ht="15" x14ac:dyDescent="0.25">
      <c r="A181" s="23"/>
      <c r="B181" s="15"/>
      <c r="C181" s="11"/>
      <c r="D181" s="7" t="s">
        <v>24</v>
      </c>
      <c r="E181" s="42" t="s">
        <v>79</v>
      </c>
      <c r="F181" s="43">
        <v>100</v>
      </c>
      <c r="G181" s="43">
        <v>0.4</v>
      </c>
      <c r="H181" s="43">
        <v>0.2</v>
      </c>
      <c r="I181" s="43">
        <v>7.5</v>
      </c>
      <c r="J181" s="43">
        <v>38</v>
      </c>
      <c r="K181" s="44" t="s">
        <v>80</v>
      </c>
      <c r="L181" s="43">
        <v>39</v>
      </c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60</v>
      </c>
      <c r="G182" s="43">
        <v>3.2</v>
      </c>
      <c r="H182" s="43">
        <v>4.8</v>
      </c>
      <c r="I182" s="43">
        <v>3.26</v>
      </c>
      <c r="J182" s="43">
        <v>63.41</v>
      </c>
      <c r="K182" s="44" t="s">
        <v>82</v>
      </c>
      <c r="L182" s="43">
        <v>23.22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18.740000000000002</v>
      </c>
      <c r="H184" s="19">
        <f t="shared" si="86"/>
        <v>17.7</v>
      </c>
      <c r="I184" s="19">
        <f t="shared" si="86"/>
        <v>81.460000000000008</v>
      </c>
      <c r="J184" s="19">
        <f t="shared" si="86"/>
        <v>616.91</v>
      </c>
      <c r="K184" s="25"/>
      <c r="L184" s="19">
        <f t="shared" ref="L184" si="87">SUM(L177:L183)</f>
        <v>160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90">G184+G194</f>
        <v>18.740000000000002</v>
      </c>
      <c r="H195" s="32">
        <f t="shared" ref="H195" si="91">H184+H194</f>
        <v>17.7</v>
      </c>
      <c r="I195" s="32">
        <f t="shared" ref="I195" si="92">I184+I194</f>
        <v>81.460000000000008</v>
      </c>
      <c r="J195" s="32">
        <f t="shared" ref="J195:L195" si="93">J184+J194</f>
        <v>616.91</v>
      </c>
      <c r="K195" s="32"/>
      <c r="L195" s="32">
        <f t="shared" si="93"/>
        <v>160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576.70000000000005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19.681000000000001</v>
      </c>
      <c r="H196" s="34">
        <f t="shared" si="94"/>
        <v>20.006999999999998</v>
      </c>
      <c r="I196" s="34">
        <f t="shared" si="94"/>
        <v>84.230999999999995</v>
      </c>
      <c r="J196" s="34">
        <f t="shared" si="94"/>
        <v>585.94799999999998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2022-05-16T14:23:56Z</dcterms:created>
  <dcterms:modified xsi:type="dcterms:W3CDTF">2023-10-12T12:23:37Z</dcterms:modified>
</cp:coreProperties>
</file>